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95" windowHeight="9660" activeTab="4"/>
  </bookViews>
  <sheets>
    <sheet name="Таблица 1" sheetId="1" r:id="rId1"/>
    <sheet name="Таблица 2" sheetId="2" r:id="rId2"/>
    <sheet name="Таблица 3" sheetId="3" r:id="rId3"/>
    <sheet name="Таблица 4-6" sheetId="4" r:id="rId4"/>
    <sheet name="Табл 7" sheetId="5" r:id="rId5"/>
  </sheets>
  <definedNames>
    <definedName name="_xlnm.Print_Area" localSheetId="4">'Табл 7'!$A$1:$T$12</definedName>
    <definedName name="_xlnm.Print_Area" localSheetId="0">'Таблица 1'!$B$1:$S$42</definedName>
  </definedNames>
  <calcPr calcId="125725"/>
</workbook>
</file>

<file path=xl/calcChain.xml><?xml version="1.0" encoding="utf-8"?>
<calcChain xmlns="http://schemas.openxmlformats.org/spreadsheetml/2006/main">
  <c r="U13" i="5"/>
  <c r="S13"/>
  <c r="R13"/>
  <c r="Q13"/>
  <c r="P13"/>
  <c r="O13"/>
  <c r="N13"/>
  <c r="M13"/>
  <c r="L13"/>
  <c r="K13"/>
  <c r="J13"/>
  <c r="I13"/>
  <c r="H13"/>
  <c r="G13"/>
  <c r="F13"/>
  <c r="E13"/>
  <c r="X6" i="2"/>
  <c r="S34" i="1"/>
  <c r="R34"/>
  <c r="Q34"/>
  <c r="P34"/>
  <c r="O34"/>
  <c r="N34"/>
  <c r="M34"/>
  <c r="L34"/>
  <c r="K34"/>
  <c r="J34"/>
  <c r="I34"/>
  <c r="H34"/>
  <c r="G34"/>
  <c r="F34"/>
  <c r="E34"/>
  <c r="D34"/>
</calcChain>
</file>

<file path=xl/sharedStrings.xml><?xml version="1.0" encoding="utf-8"?>
<sst xmlns="http://schemas.openxmlformats.org/spreadsheetml/2006/main" count="158" uniqueCount="117">
  <si>
    <t>Класс</t>
  </si>
  <si>
    <t>базовый</t>
  </si>
  <si>
    <t>углубленный</t>
  </si>
  <si>
    <t>профильный</t>
  </si>
  <si>
    <t>7 класс</t>
  </si>
  <si>
    <t>8 класс</t>
  </si>
  <si>
    <t>9 класс</t>
  </si>
  <si>
    <t>10 класс</t>
  </si>
  <si>
    <t>11 класс</t>
  </si>
  <si>
    <t>№ п/п</t>
  </si>
  <si>
    <t>Процент выполнения заданий</t>
  </si>
  <si>
    <t>Уровень изучения предмета</t>
  </si>
  <si>
    <t>Количество поданных апелляций</t>
  </si>
  <si>
    <t>по процедуре проведения</t>
  </si>
  <si>
    <t>по выставленным баллам</t>
  </si>
  <si>
    <t>Количество решений об отклонении апелляции</t>
  </si>
  <si>
    <t>Предметы</t>
  </si>
  <si>
    <t>Количество предметов в рамках муниципального этапа Олимпиады</t>
  </si>
  <si>
    <t>Отчет о проведении муниципального этапа всероссийской олимпиады школьников</t>
  </si>
  <si>
    <t>Из них (чел.):</t>
  </si>
  <si>
    <t>Победители</t>
  </si>
  <si>
    <t>всего чел.</t>
  </si>
  <si>
    <t>Из них:</t>
  </si>
  <si>
    <t>1-й</t>
  </si>
  <si>
    <t>2-й</t>
  </si>
  <si>
    <t>Количество участников Олимпиады ( чел.)</t>
  </si>
  <si>
    <t>Кол-во участников, набравших 50% и более от максимального количества баллов (чел.)</t>
  </si>
  <si>
    <t>Таблица 1</t>
  </si>
  <si>
    <t>Таблица 2</t>
  </si>
  <si>
    <t>Таблица 3</t>
  </si>
  <si>
    <t>Таблица 4</t>
  </si>
  <si>
    <t>Таблица 5</t>
  </si>
  <si>
    <t>Количество решений об удовлетворении апелляции</t>
  </si>
  <si>
    <t>Итоги рассмотрения апелляций</t>
  </si>
  <si>
    <t>Таблица 6</t>
  </si>
  <si>
    <t>кол-во победителей</t>
  </si>
  <si>
    <t>кол-во призеров</t>
  </si>
  <si>
    <t>Всего</t>
  </si>
  <si>
    <t>Итого</t>
  </si>
  <si>
    <t>Русский язык</t>
  </si>
  <si>
    <t>Литература</t>
  </si>
  <si>
    <t>Математика</t>
  </si>
  <si>
    <t>Информатика и ИКТ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</si>
  <si>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</si>
  <si>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</si>
  <si>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</si>
  <si>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</si>
  <si>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</si>
  <si>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</si>
  <si>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</si>
  <si>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</si>
  <si>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Немецкий язык</t>
  </si>
  <si>
    <t>Французский язык</t>
  </si>
  <si>
    <t>Физическая культура</t>
  </si>
  <si>
    <t>ОБЖ</t>
  </si>
  <si>
    <t>Технология</t>
  </si>
  <si>
    <t>Экология</t>
  </si>
  <si>
    <t>МХК</t>
  </si>
  <si>
    <t>Экономика</t>
  </si>
  <si>
    <t>Астрономия</t>
  </si>
  <si>
    <t>1.Количество муниципальных общеобразовательных организаций, принявших участие в муниципальном этапе Олимпиады:</t>
  </si>
  <si>
    <t>3.Количество предметных олимпиад, по которым проводился муниципальный этап Олимпиады:</t>
  </si>
  <si>
    <t>Количество ОО, принявших участие в муниципальном этапе Олимпиады</t>
  </si>
  <si>
    <t>Кол-во независимых наблюдателей (чел.)</t>
  </si>
  <si>
    <t>ОО</t>
  </si>
  <si>
    <t>адрес сайта</t>
  </si>
  <si>
    <t>информация, размещенная на сайте</t>
  </si>
  <si>
    <t>Количество ОО*</t>
  </si>
  <si>
    <t>2.Негосударственные общеобразовательные организации, принявшие участие в муниципальном этапе Олимпиады (указать наименование ОО):</t>
  </si>
  <si>
    <t>4. Сведения об участниках и результатах муниципального этапа Олимпиады</t>
  </si>
  <si>
    <t>количество победителей  (чел.)</t>
  </si>
  <si>
    <t>количество призеров  (чел.)</t>
  </si>
  <si>
    <t xml:space="preserve"> (наименование муниципального образования)</t>
  </si>
  <si>
    <t>* Сумма показателей строки должна соответсвовать количеству ОО, принявших участие в данном этапе Олимпиады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</si>
  <si>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</si>
  <si>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</si>
  <si>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муниципальном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</si>
  <si>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</si>
  <si>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</si>
  <si>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</si>
  <si>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</si>
  <si>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</si>
  <si>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</si>
  <si>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</si>
  <si>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</si>
  <si>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</si>
  <si>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</si>
  <si>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</si>
  <si>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</si>
  <si>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</si>
  <si>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</si>
  <si>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</si>
  <si>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</si>
  <si>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>……..</t>
  </si>
  <si>
    <t>7 - е</t>
  </si>
  <si>
    <t>8 - е</t>
  </si>
  <si>
    <t>9 - е</t>
  </si>
  <si>
    <t>10 - е</t>
  </si>
  <si>
    <t>11 - е</t>
  </si>
  <si>
    <t>**-Обучающийся, принявший участие в данном  этапе Олимпиады по нескольким предметам, учитывается 1 раз</t>
  </si>
  <si>
    <t>В том числе участвовали в олимпиаде (чел.)**</t>
  </si>
  <si>
    <t>Таблица 7</t>
  </si>
  <si>
    <t>подсчет участий</t>
  </si>
  <si>
    <t xml:space="preserve">Исполнитель </t>
  </si>
  <si>
    <t>ФИО</t>
  </si>
  <si>
    <t xml:space="preserve">Приложение 
к письму ГБУ ТО 
"Центр оценки качества образования"
от 11.11.2016 №255/05
</t>
  </si>
  <si>
    <t xml:space="preserve"> в 2016 - 2017 учебном году</t>
  </si>
  <si>
    <t>в МО</t>
  </si>
  <si>
    <t>4.1. Сведения об участниках муниципального этапа Олимпиады</t>
  </si>
  <si>
    <t>4.2. Степень охвата образовательных организаций предметами Олимпиады в рамках муниципального этапа</t>
  </si>
  <si>
    <t>4.3. Сведения о победителях муниципального этапа Олимпиады школьников</t>
  </si>
  <si>
    <t>4.4. Сведения о количестве победителей и призеров</t>
  </si>
  <si>
    <t>4.5. Сведения об участниках муниципального этапа Олимпиады, подавших апелляции</t>
  </si>
  <si>
    <t>4.6. Информационно-методическая поддержка проведения муниципального этапа Олимпиады</t>
  </si>
  <si>
    <t>4.7. Степень участия обучающихся в предметах муниципального этапа Олимпиады в 2016-2017 учебном году</t>
  </si>
  <si>
    <t>конт.телефоны</t>
  </si>
  <si>
    <t>Руководитель МОУО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</si>
</sst>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1" fillId="0" borderId="0" xfId="0" applyFont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/>
    <xf numFmtId="0" fontId="1" fillId="0" borderId="9" xfId="0" applyFont="1" applyBorder="1"/>
    <xf numFmtId="0" fontId="9" fillId="0" borderId="0" xfId="0" applyFont="1"/>
    <xf numFmtId="0" fontId="10" fillId="3" borderId="0" xfId="0" applyFont="1" applyFill="1"/>
    <xf numFmtId="0" fontId="11" fillId="3" borderId="1" xfId="0" applyFont="1" applyFill="1" applyBorder="1" applyAlignment="1">
      <alignment vertical="center" wrapText="1"/>
    </xf>
    <xf numFmtId="0" fontId="3" fillId="0" borderId="0" xfId="0" applyFont="1" applyAlignment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2"/>
  <sheetViews>
    <sheetView workbookViewId="0">
      <selection activeCell="U10" sqref="U10"/>
    </sheetView>
  </sheetViews>
  <sheetFormatPr defaultRowHeight="15.75"/>
  <cols>
    <col min="1" max="1" width="4" style="1" customWidth="1"/>
    <col min="2" max="2" width="5.42578125" style="1" customWidth="1"/>
    <col min="3" max="3" width="18.5703125" style="1" customWidth="1"/>
    <col min="4" max="4" width="14.140625" style="1" customWidth="1"/>
    <col min="5" max="5" width="11.7109375" style="1" customWidth="1"/>
    <col min="6" max="6" width="11" style="1" customWidth="1"/>
    <col min="7" max="7" width="6" style="1" customWidth="1"/>
    <col min="8" max="8" width="6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13" style="1" customWidth="1"/>
    <col min="13" max="14" width="6.140625" style="1" customWidth="1"/>
    <col min="15" max="15" width="5.28515625" style="1" customWidth="1"/>
    <col min="16" max="16" width="6.140625" style="1" customWidth="1"/>
    <col min="17" max="17" width="6.7109375" style="1" customWidth="1"/>
    <col min="18" max="18" width="8" style="1" customWidth="1"/>
    <col min="19" max="19" width="6.140625" style="1" customWidth="1"/>
    <col min="20" max="20" width="10" style="1" customWidth="1"/>
    <col min="21" max="24" width="9.140625" style="1"/>
    <col min="25" max="25" width="10.5703125" style="1" customWidth="1"/>
    <col min="26" max="26" width="15.140625" style="1" customWidth="1"/>
    <col min="27" max="28" width="11.7109375" style="1" customWidth="1"/>
    <col min="29" max="29" width="7.140625" style="1" customWidth="1"/>
    <col min="30" max="30" width="6.42578125" style="1" customWidth="1"/>
    <col min="31" max="31" width="6.7109375" style="1" customWidth="1"/>
    <col min="32" max="32" width="7.140625" style="1" customWidth="1"/>
    <col min="33" max="33" width="7.42578125" style="1" customWidth="1"/>
    <col min="34" max="34" width="11.5703125" style="1" customWidth="1"/>
    <col min="35" max="36" width="6.42578125" style="1" customWidth="1"/>
    <col min="37" max="37" width="5.85546875" style="1" customWidth="1"/>
    <col min="38" max="38" width="6.42578125" style="1" customWidth="1"/>
    <col min="39" max="39" width="7.28515625" style="1" customWidth="1"/>
    <col min="40" max="16384" width="9.140625" style="1"/>
  </cols>
  <sheetData>
    <row r="1" spans="2:38" ht="90" customHeight="1">
      <c r="O1" s="128" t="s">
        <v>105</v>
      </c>
      <c r="P1" s="128"/>
      <c r="Q1" s="128"/>
      <c r="R1" s="128"/>
      <c r="S1" s="128"/>
      <c r="T1" s="64"/>
    </row>
    <row r="2" spans="2:38" ht="18.75">
      <c r="D2" s="122" t="s">
        <v>18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38" ht="18.75">
      <c r="D3" s="131" t="s">
        <v>107</v>
      </c>
      <c r="E3" s="129"/>
      <c r="F3" s="129"/>
      <c r="G3" s="129"/>
      <c r="H3" s="129"/>
      <c r="I3" s="129"/>
      <c r="J3" s="129"/>
      <c r="K3" s="129"/>
      <c r="L3" s="129"/>
      <c r="M3" s="2" t="s">
        <v>106</v>
      </c>
      <c r="N3" s="130"/>
      <c r="P3" s="2"/>
      <c r="Q3" s="2"/>
      <c r="R3" s="2"/>
      <c r="S3" s="2"/>
    </row>
    <row r="4" spans="2:38">
      <c r="E4" s="132" t="s">
        <v>72</v>
      </c>
      <c r="F4" s="132"/>
      <c r="G4" s="132"/>
      <c r="H4" s="132"/>
      <c r="I4" s="132"/>
      <c r="J4" s="132"/>
      <c r="K4" s="132"/>
      <c r="L4" s="132"/>
    </row>
    <row r="5" spans="2:38" ht="35.25" customHeight="1">
      <c r="B5" s="69" t="s">
        <v>60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55"/>
    </row>
    <row r="6" spans="2:38" ht="35.25" customHeight="1">
      <c r="B6" s="69" t="s">
        <v>68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56"/>
    </row>
    <row r="7" spans="2:38" ht="20.25" customHeight="1">
      <c r="B7" s="68" t="s">
        <v>61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56"/>
    </row>
    <row r="8" spans="2:38" ht="33" customHeight="1">
      <c r="B8" s="70" t="s">
        <v>69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38" ht="21" customHeight="1">
      <c r="R9" s="71" t="s">
        <v>27</v>
      </c>
      <c r="S9" s="71"/>
      <c r="T9" s="17"/>
    </row>
    <row r="10" spans="2:38" ht="18.75" customHeight="1">
      <c r="B10" s="134" t="s">
        <v>108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3"/>
    </row>
    <row r="11" spans="2:38" ht="23.25" customHeight="1">
      <c r="B11" s="75" t="s">
        <v>9</v>
      </c>
      <c r="C11" s="75" t="s">
        <v>16</v>
      </c>
      <c r="D11" s="65" t="s">
        <v>62</v>
      </c>
      <c r="E11" s="65" t="s">
        <v>63</v>
      </c>
      <c r="F11" s="65" t="s">
        <v>25</v>
      </c>
      <c r="G11" s="74" t="s">
        <v>19</v>
      </c>
      <c r="H11" s="74"/>
      <c r="I11" s="74"/>
      <c r="J11" s="74"/>
      <c r="K11" s="74"/>
      <c r="L11" s="65" t="s">
        <v>26</v>
      </c>
      <c r="M11" s="74" t="s">
        <v>19</v>
      </c>
      <c r="N11" s="74"/>
      <c r="O11" s="74"/>
      <c r="P11" s="74"/>
      <c r="Q11" s="74"/>
      <c r="R11" s="67" t="s">
        <v>70</v>
      </c>
      <c r="S11" s="67" t="s">
        <v>71</v>
      </c>
      <c r="T11" s="11"/>
      <c r="V11" s="9"/>
    </row>
    <row r="12" spans="2:38" ht="108.75" customHeight="1">
      <c r="B12" s="75"/>
      <c r="C12" s="75"/>
      <c r="D12" s="66"/>
      <c r="E12" s="66"/>
      <c r="F12" s="66"/>
      <c r="G12" s="16" t="s">
        <v>4</v>
      </c>
      <c r="H12" s="16" t="s">
        <v>5</v>
      </c>
      <c r="I12" s="16" t="s">
        <v>6</v>
      </c>
      <c r="J12" s="16" t="s">
        <v>7</v>
      </c>
      <c r="K12" s="16" t="s">
        <v>8</v>
      </c>
      <c r="L12" s="66"/>
      <c r="M12" s="16" t="s">
        <v>4</v>
      </c>
      <c r="N12" s="16" t="s">
        <v>5</v>
      </c>
      <c r="O12" s="16" t="s">
        <v>6</v>
      </c>
      <c r="P12" s="16" t="s">
        <v>7</v>
      </c>
      <c r="Q12" s="16" t="s">
        <v>8</v>
      </c>
      <c r="R12" s="67"/>
      <c r="S12" s="67"/>
      <c r="T12" s="11"/>
    </row>
    <row r="13" spans="2:38" ht="16.5" customHeight="1">
      <c r="B13" s="13">
        <v>1</v>
      </c>
      <c r="C13" s="27" t="s">
        <v>39</v>
      </c>
      <c r="D13" s="23"/>
      <c r="E13" s="30"/>
      <c r="F13" s="23"/>
      <c r="G13" s="24"/>
      <c r="H13" s="24"/>
      <c r="I13" s="24"/>
      <c r="J13" s="24"/>
      <c r="K13" s="24"/>
      <c r="L13" s="23"/>
      <c r="M13" s="24"/>
      <c r="N13" s="24"/>
      <c r="O13" s="24"/>
      <c r="P13" s="24"/>
      <c r="Q13" s="24"/>
      <c r="R13" s="21"/>
      <c r="S13" s="21"/>
      <c r="T13" s="11"/>
    </row>
    <row r="14" spans="2:38" ht="16.5" customHeight="1">
      <c r="B14" s="13">
        <v>2</v>
      </c>
      <c r="C14" s="27" t="s">
        <v>40</v>
      </c>
      <c r="D14" s="23"/>
      <c r="E14" s="30"/>
      <c r="F14" s="23"/>
      <c r="G14" s="24"/>
      <c r="H14" s="24"/>
      <c r="I14" s="24"/>
      <c r="J14" s="24"/>
      <c r="K14" s="24"/>
      <c r="L14" s="23"/>
      <c r="M14" s="24"/>
      <c r="N14" s="24"/>
      <c r="O14" s="24"/>
      <c r="P14" s="24"/>
      <c r="Q14" s="24"/>
      <c r="R14" s="21"/>
      <c r="S14" s="21"/>
      <c r="T14" s="11"/>
    </row>
    <row r="15" spans="2:38" ht="16.5" customHeight="1">
      <c r="B15" s="13">
        <v>3</v>
      </c>
      <c r="C15" s="27" t="s">
        <v>41</v>
      </c>
      <c r="D15" s="23"/>
      <c r="E15" s="30"/>
      <c r="F15" s="23"/>
      <c r="G15" s="24"/>
      <c r="H15" s="24"/>
      <c r="I15" s="24"/>
      <c r="J15" s="24"/>
      <c r="K15" s="24"/>
      <c r="L15" s="23"/>
      <c r="M15" s="24"/>
      <c r="N15" s="24"/>
      <c r="O15" s="24"/>
      <c r="P15" s="24"/>
      <c r="Q15" s="24"/>
      <c r="R15" s="21"/>
      <c r="S15" s="21"/>
      <c r="T15" s="11"/>
    </row>
    <row r="16" spans="2:38" ht="16.5" customHeight="1">
      <c r="B16" s="13">
        <v>4</v>
      </c>
      <c r="C16" s="28" t="s">
        <v>42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"/>
      <c r="R16" s="14"/>
      <c r="S16" s="15"/>
      <c r="T16" s="11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2:38" ht="16.5" customHeight="1">
      <c r="B17" s="13">
        <v>5</v>
      </c>
      <c r="C17" s="28" t="s">
        <v>43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"/>
      <c r="R17" s="14"/>
      <c r="S17" s="15"/>
      <c r="T17" s="11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2:38" ht="16.5" customHeight="1">
      <c r="B18" s="13">
        <v>6</v>
      </c>
      <c r="C18" s="28" t="s">
        <v>44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"/>
      <c r="R18" s="14"/>
      <c r="S18" s="15"/>
      <c r="T18" s="11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ht="16.5" customHeight="1">
      <c r="B19" s="13">
        <v>7</v>
      </c>
      <c r="C19" s="28" t="s">
        <v>45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"/>
      <c r="R19" s="14"/>
      <c r="S19" s="15"/>
      <c r="T19" s="11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ht="16.5" customHeight="1">
      <c r="B20" s="13">
        <v>8</v>
      </c>
      <c r="C20" s="28" t="s">
        <v>46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"/>
      <c r="R20" s="14"/>
      <c r="S20" s="15"/>
      <c r="T20" s="11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16.5" customHeight="1">
      <c r="B21" s="13">
        <v>9</v>
      </c>
      <c r="C21" s="28" t="s">
        <v>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"/>
      <c r="R21" s="14"/>
      <c r="S21" s="15"/>
      <c r="T21" s="1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6.5" customHeight="1">
      <c r="B22" s="13">
        <v>10</v>
      </c>
      <c r="C22" s="28" t="s">
        <v>48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"/>
      <c r="R22" s="14"/>
      <c r="S22" s="15"/>
      <c r="T22" s="11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2:38" ht="16.5" customHeight="1">
      <c r="B23" s="13">
        <v>11</v>
      </c>
      <c r="C23" s="28" t="s">
        <v>49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3"/>
      <c r="R23" s="14"/>
      <c r="S23" s="15"/>
      <c r="T23" s="11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ht="16.5" customHeight="1">
      <c r="B24" s="13">
        <v>12</v>
      </c>
      <c r="C24" s="28" t="s">
        <v>50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"/>
      <c r="R24" s="14"/>
      <c r="S24" s="15"/>
      <c r="T24" s="11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2:38" ht="16.5" customHeight="1">
      <c r="B25" s="13">
        <v>13</v>
      </c>
      <c r="C25" s="28" t="s">
        <v>51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"/>
      <c r="R25" s="14"/>
      <c r="S25" s="15"/>
      <c r="T25" s="11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2:38" ht="16.5" customHeight="1">
      <c r="B26" s="13">
        <v>14</v>
      </c>
      <c r="C26" s="28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3"/>
      <c r="R26" s="14"/>
      <c r="S26" s="15"/>
      <c r="T26" s="11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38" ht="16.5" customHeight="1">
      <c r="B27" s="13">
        <v>15</v>
      </c>
      <c r="C27" s="28" t="s">
        <v>53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"/>
      <c r="R27" s="14"/>
      <c r="S27" s="15"/>
      <c r="T27" s="11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2:38" ht="16.5" customHeight="1">
      <c r="B28" s="13">
        <v>16</v>
      </c>
      <c r="C28" s="28" t="s">
        <v>54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"/>
      <c r="R28" s="14"/>
      <c r="S28" s="15"/>
      <c r="T28" s="11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2:38" ht="16.5" customHeight="1">
      <c r="B29" s="13">
        <v>17</v>
      </c>
      <c r="C29" s="28" t="s">
        <v>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3"/>
      <c r="R29" s="14"/>
      <c r="S29" s="15"/>
      <c r="T29" s="11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:38" ht="16.5" customHeight="1">
      <c r="B30" s="13">
        <v>18</v>
      </c>
      <c r="C30" s="28" t="s">
        <v>56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"/>
      <c r="R30" s="14"/>
      <c r="S30" s="15"/>
      <c r="T30" s="1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2:38" ht="16.5" customHeight="1">
      <c r="B31" s="13">
        <v>19</v>
      </c>
      <c r="C31" s="28" t="s">
        <v>57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"/>
      <c r="R31" s="14"/>
      <c r="S31" s="15"/>
      <c r="T31" s="11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2:38" ht="16.5" customHeight="1">
      <c r="B32" s="13">
        <v>20</v>
      </c>
      <c r="C32" s="28" t="s">
        <v>58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"/>
      <c r="R32" s="14"/>
      <c r="S32" s="15"/>
      <c r="T32" s="11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2:38" ht="16.5" customHeight="1">
      <c r="B33" s="13">
        <v>21</v>
      </c>
      <c r="C33" s="28" t="s">
        <v>59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"/>
      <c r="R33" s="14"/>
      <c r="S33" s="15"/>
      <c r="T33" s="11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2:38" ht="16.5" customHeight="1">
      <c r="B34" s="25"/>
      <c r="C34" s="25" t="s">
        <v>38</v>
      </c>
      <c r="D34" s="14">
        <f>SUM(D13:D33)</f>
        <v>0</v>
      </c>
      <c r="E34" s="14">
        <f t="shared" ref="E34:S34" si="0">SUM(E13:E33)</f>
        <v>0</v>
      </c>
      <c r="F34" s="59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1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2:38" ht="16.5" customHeight="1">
      <c r="B35" s="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  <c r="S35" s="11"/>
      <c r="T35" s="11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8" spans="2:38">
      <c r="B38" s="141" t="s">
        <v>116</v>
      </c>
      <c r="D38" s="124"/>
      <c r="E38" s="124"/>
      <c r="F38" s="124"/>
      <c r="G38" s="124"/>
      <c r="H38" s="124"/>
      <c r="I38" s="124"/>
      <c r="J38" s="124"/>
    </row>
    <row r="41" spans="2:38">
      <c r="B41" s="139" t="s">
        <v>103</v>
      </c>
      <c r="C41" s="139"/>
      <c r="D41" s="124"/>
      <c r="E41" s="124"/>
      <c r="F41" s="124"/>
      <c r="G41" s="124"/>
      <c r="H41" s="124"/>
      <c r="I41" s="124"/>
      <c r="J41" s="124"/>
      <c r="K41" s="124"/>
      <c r="M41" s="124"/>
      <c r="N41" s="124"/>
      <c r="O41" s="124"/>
      <c r="P41" s="124"/>
      <c r="Q41" s="124"/>
      <c r="R41" s="124"/>
      <c r="S41" s="124"/>
    </row>
    <row r="42" spans="2:38" s="125" customFormat="1" ht="12.75">
      <c r="B42" s="126"/>
      <c r="C42" s="126"/>
      <c r="D42" s="127" t="s">
        <v>104</v>
      </c>
      <c r="E42" s="127"/>
      <c r="F42" s="127"/>
      <c r="G42" s="127"/>
      <c r="H42" s="127"/>
      <c r="I42" s="127"/>
      <c r="J42" s="127"/>
      <c r="K42" s="127"/>
      <c r="M42" s="140" t="s">
        <v>115</v>
      </c>
      <c r="N42" s="140"/>
      <c r="O42" s="140"/>
      <c r="P42" s="140"/>
      <c r="Q42" s="140"/>
      <c r="R42" s="140"/>
      <c r="S42" s="140"/>
    </row>
  </sheetData>
  <mergeCells count="27">
    <mergeCell ref="D38:J38"/>
    <mergeCell ref="E3:L3"/>
    <mergeCell ref="D2:R2"/>
    <mergeCell ref="E4:L4"/>
    <mergeCell ref="B10:S10"/>
    <mergeCell ref="B41:C41"/>
    <mergeCell ref="D42:K42"/>
    <mergeCell ref="D41:K41"/>
    <mergeCell ref="M41:S41"/>
    <mergeCell ref="M42:S42"/>
    <mergeCell ref="C35:R35"/>
    <mergeCell ref="M11:Q11"/>
    <mergeCell ref="D11:D12"/>
    <mergeCell ref="F11:F12"/>
    <mergeCell ref="L11:L12"/>
    <mergeCell ref="G11:K11"/>
    <mergeCell ref="B11:B12"/>
    <mergeCell ref="C11:C12"/>
    <mergeCell ref="B6:L6"/>
    <mergeCell ref="B8:L8"/>
    <mergeCell ref="O1:S1"/>
    <mergeCell ref="R9:S9"/>
    <mergeCell ref="E11:E12"/>
    <mergeCell ref="R11:R12"/>
    <mergeCell ref="S11:S12"/>
    <mergeCell ref="B7:L7"/>
    <mergeCell ref="B5:L5"/>
  </mergeCells>
  <pageMargins left="0.39370078740157483" right="0.39370078740157483" top="0.39370078740157483" bottom="0.39370078740157483" header="0" footer="0"/>
  <pageSetup paperSize="9" scale="9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workbookViewId="0">
      <selection activeCell="B2" sqref="B2:W2"/>
    </sheetView>
  </sheetViews>
  <sheetFormatPr defaultRowHeight="15"/>
  <cols>
    <col min="1" max="1" width="5.28515625" style="39" customWidth="1"/>
    <col min="2" max="2" width="18.28515625" style="39" customWidth="1"/>
    <col min="3" max="3" width="5.28515625" style="39" customWidth="1"/>
    <col min="4" max="4" width="5.7109375" style="39" customWidth="1"/>
    <col min="5" max="5" width="5.42578125" style="39" customWidth="1"/>
    <col min="6" max="6" width="4.42578125" style="39" customWidth="1"/>
    <col min="7" max="7" width="5.28515625" style="39" customWidth="1"/>
    <col min="8" max="8" width="4.7109375" style="39" customWidth="1"/>
    <col min="9" max="21" width="4.28515625" style="39" customWidth="1"/>
    <col min="22" max="22" width="4.7109375" style="39" customWidth="1"/>
    <col min="23" max="23" width="8.42578125" style="39" customWidth="1"/>
    <col min="24" max="24" width="5.42578125" style="39" customWidth="1"/>
    <col min="25" max="25" width="8.42578125" style="39" customWidth="1"/>
    <col min="26" max="16384" width="9.140625" style="39"/>
  </cols>
  <sheetData>
    <row r="1" spans="1:24">
      <c r="V1" s="80" t="s">
        <v>28</v>
      </c>
      <c r="W1" s="80"/>
      <c r="X1" s="60"/>
    </row>
    <row r="2" spans="1:24" ht="21" customHeight="1">
      <c r="B2" s="83" t="s">
        <v>109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4" ht="19.5" customHeight="1">
      <c r="A3" s="76"/>
      <c r="B3" s="79" t="s">
        <v>67</v>
      </c>
      <c r="C3" s="84" t="s">
        <v>17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4" ht="15.75" customHeight="1">
      <c r="A4" s="76"/>
      <c r="B4" s="79"/>
      <c r="C4" s="77">
        <v>1</v>
      </c>
      <c r="D4" s="77">
        <v>2</v>
      </c>
      <c r="E4" s="77">
        <v>3</v>
      </c>
      <c r="F4" s="77">
        <v>4</v>
      </c>
      <c r="G4" s="77">
        <v>5</v>
      </c>
      <c r="H4" s="77">
        <v>6</v>
      </c>
      <c r="I4" s="77">
        <v>7</v>
      </c>
      <c r="J4" s="77">
        <v>8</v>
      </c>
      <c r="K4" s="77">
        <v>9</v>
      </c>
      <c r="L4" s="77">
        <v>10</v>
      </c>
      <c r="M4" s="77">
        <v>11</v>
      </c>
      <c r="N4" s="77">
        <v>12</v>
      </c>
      <c r="O4" s="77">
        <v>13</v>
      </c>
      <c r="P4" s="77">
        <v>14</v>
      </c>
      <c r="Q4" s="77">
        <v>15</v>
      </c>
      <c r="R4" s="77">
        <v>16</v>
      </c>
      <c r="S4" s="77">
        <v>17</v>
      </c>
      <c r="T4" s="77">
        <v>18</v>
      </c>
      <c r="U4" s="77">
        <v>19</v>
      </c>
      <c r="V4" s="77">
        <v>20</v>
      </c>
      <c r="W4" s="77">
        <v>21</v>
      </c>
    </row>
    <row r="5" spans="1:24" ht="15.75" customHeight="1">
      <c r="A5" s="76"/>
      <c r="B5" s="79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24" customHeight="1">
      <c r="B6" s="54"/>
      <c r="C6" s="40"/>
      <c r="D6" s="41"/>
      <c r="E6" s="41"/>
      <c r="F6" s="41"/>
      <c r="G6" s="42"/>
      <c r="H6" s="42"/>
      <c r="I6" s="43"/>
      <c r="J6" s="43"/>
      <c r="K6" s="44"/>
      <c r="L6" s="44"/>
      <c r="M6" s="44"/>
      <c r="N6" s="43"/>
      <c r="O6" s="45"/>
      <c r="P6" s="43"/>
      <c r="Q6" s="43"/>
      <c r="R6" s="43"/>
      <c r="S6" s="43"/>
      <c r="T6" s="46"/>
      <c r="U6" s="46"/>
      <c r="V6" s="46"/>
      <c r="W6" s="46"/>
      <c r="X6" s="47">
        <f>SUM(C6:W6)</f>
        <v>0</v>
      </c>
    </row>
    <row r="7" spans="1:24">
      <c r="B7" s="81" t="s">
        <v>73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82"/>
      <c r="R7" s="82"/>
      <c r="S7" s="82"/>
    </row>
  </sheetData>
  <mergeCells count="27">
    <mergeCell ref="B2:W2"/>
    <mergeCell ref="T4:T5"/>
    <mergeCell ref="U4:U5"/>
    <mergeCell ref="V4:V5"/>
    <mergeCell ref="W4:W5"/>
    <mergeCell ref="C3:W3"/>
    <mergeCell ref="R4:R5"/>
    <mergeCell ref="V1:W1"/>
    <mergeCell ref="B7:S7"/>
    <mergeCell ref="C4:C5"/>
    <mergeCell ref="D4:D5"/>
    <mergeCell ref="E4:E5"/>
    <mergeCell ref="F4:F5"/>
    <mergeCell ref="K4:K5"/>
    <mergeCell ref="L4:L5"/>
    <mergeCell ref="G4:G5"/>
    <mergeCell ref="H4:H5"/>
    <mergeCell ref="I4:I5"/>
    <mergeCell ref="J4:J5"/>
    <mergeCell ref="N4:N5"/>
    <mergeCell ref="M4:M5"/>
    <mergeCell ref="O4:O5"/>
    <mergeCell ref="A3:A5"/>
    <mergeCell ref="P4:P5"/>
    <mergeCell ref="Q4:Q5"/>
    <mergeCell ref="S4:S5"/>
    <mergeCell ref="B3:B5"/>
  </mergeCells>
  <conditionalFormatting sqref="X6">
    <cfRule type="cellIs" dxfId="0" priority="1" operator="notEqual">
      <formula>$B$6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D7" sqref="D7"/>
    </sheetView>
  </sheetViews>
  <sheetFormatPr defaultRowHeight="15"/>
  <cols>
    <col min="1" max="1" width="5.5703125" customWidth="1"/>
    <col min="2" max="2" width="21" customWidth="1"/>
    <col min="3" max="3" width="9.85546875" customWidth="1"/>
    <col min="4" max="4" width="10.140625" customWidth="1"/>
    <col min="5" max="5" width="22.85546875" customWidth="1"/>
    <col min="6" max="6" width="9.5703125" customWidth="1"/>
    <col min="7" max="7" width="12" customWidth="1"/>
    <col min="8" max="8" width="10.28515625" customWidth="1"/>
    <col min="9" max="10" width="11.42578125" customWidth="1"/>
  </cols>
  <sheetData>
    <row r="1" spans="1:11" ht="15.75">
      <c r="A1" s="7"/>
      <c r="B1" s="7"/>
      <c r="C1" s="8"/>
      <c r="D1" s="8"/>
      <c r="E1" s="8"/>
      <c r="F1" s="8"/>
      <c r="G1" s="19"/>
      <c r="H1" s="19"/>
      <c r="I1" s="98" t="s">
        <v>29</v>
      </c>
      <c r="J1" s="98"/>
      <c r="K1" s="61"/>
    </row>
    <row r="2" spans="1:11" ht="24.75" customHeight="1">
      <c r="A2" s="95" t="s">
        <v>110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5" customHeight="1">
      <c r="A3" s="65" t="s">
        <v>9</v>
      </c>
      <c r="B3" s="86" t="s">
        <v>16</v>
      </c>
      <c r="C3" s="92" t="s">
        <v>20</v>
      </c>
      <c r="D3" s="96"/>
      <c r="E3" s="86" t="s">
        <v>64</v>
      </c>
      <c r="F3" s="86" t="s">
        <v>0</v>
      </c>
      <c r="G3" s="89" t="s">
        <v>10</v>
      </c>
      <c r="H3" s="75" t="s">
        <v>11</v>
      </c>
      <c r="I3" s="75"/>
      <c r="J3" s="75"/>
    </row>
    <row r="4" spans="1:11">
      <c r="A4" s="85"/>
      <c r="B4" s="87"/>
      <c r="C4" s="94"/>
      <c r="D4" s="97"/>
      <c r="E4" s="87"/>
      <c r="F4" s="87"/>
      <c r="G4" s="90"/>
      <c r="H4" s="92" t="s">
        <v>1</v>
      </c>
      <c r="I4" s="92" t="s">
        <v>2</v>
      </c>
      <c r="J4" s="75" t="s">
        <v>3</v>
      </c>
    </row>
    <row r="5" spans="1:11">
      <c r="A5" s="85"/>
      <c r="B5" s="87"/>
      <c r="C5" s="86" t="s">
        <v>21</v>
      </c>
      <c r="D5" s="22" t="s">
        <v>22</v>
      </c>
      <c r="E5" s="87"/>
      <c r="F5" s="87"/>
      <c r="G5" s="90"/>
      <c r="H5" s="93"/>
      <c r="I5" s="93"/>
      <c r="J5" s="75"/>
    </row>
    <row r="6" spans="1:11" ht="15.75" customHeight="1">
      <c r="A6" s="85"/>
      <c r="B6" s="87"/>
      <c r="C6" s="87"/>
      <c r="D6" s="13" t="s">
        <v>23</v>
      </c>
      <c r="E6" s="87"/>
      <c r="F6" s="87"/>
      <c r="G6" s="90"/>
      <c r="H6" s="93"/>
      <c r="I6" s="93"/>
      <c r="J6" s="75"/>
    </row>
    <row r="7" spans="1:11" ht="15.75" customHeight="1">
      <c r="A7" s="66"/>
      <c r="B7" s="88"/>
      <c r="C7" s="88"/>
      <c r="D7" s="13" t="s">
        <v>24</v>
      </c>
      <c r="E7" s="88"/>
      <c r="F7" s="88"/>
      <c r="G7" s="91"/>
      <c r="H7" s="94"/>
      <c r="I7" s="94"/>
      <c r="J7" s="75"/>
    </row>
    <row r="8" spans="1:11">
      <c r="A8" s="13">
        <v>1</v>
      </c>
      <c r="B8" s="27" t="s">
        <v>39</v>
      </c>
      <c r="C8" s="26"/>
      <c r="D8" s="13"/>
      <c r="E8" s="26"/>
      <c r="F8" s="26"/>
      <c r="G8" s="26"/>
      <c r="H8" s="26"/>
      <c r="I8" s="26"/>
      <c r="J8" s="26"/>
    </row>
    <row r="9" spans="1:11">
      <c r="A9" s="13">
        <v>2</v>
      </c>
      <c r="B9" s="27" t="s">
        <v>40</v>
      </c>
      <c r="C9" s="26"/>
      <c r="D9" s="13"/>
      <c r="E9" s="26"/>
      <c r="F9" s="26"/>
      <c r="G9" s="26"/>
      <c r="H9" s="26"/>
      <c r="I9" s="26"/>
      <c r="J9" s="26"/>
    </row>
    <row r="10" spans="1:11">
      <c r="A10" s="13">
        <v>3</v>
      </c>
      <c r="B10" s="27" t="s">
        <v>41</v>
      </c>
      <c r="C10" s="26"/>
      <c r="D10" s="26"/>
      <c r="E10" s="26"/>
      <c r="F10" s="26"/>
      <c r="G10" s="26"/>
      <c r="H10" s="26"/>
      <c r="I10" s="26"/>
      <c r="J10" s="26"/>
    </row>
    <row r="11" spans="1:11">
      <c r="A11" s="13">
        <v>4</v>
      </c>
      <c r="B11" s="28" t="s">
        <v>42</v>
      </c>
      <c r="C11" s="26"/>
      <c r="D11" s="26"/>
      <c r="E11" s="26"/>
      <c r="F11" s="26"/>
      <c r="G11" s="26"/>
      <c r="H11" s="26"/>
      <c r="I11" s="26"/>
      <c r="J11" s="26"/>
    </row>
    <row r="12" spans="1:11">
      <c r="A12" s="13">
        <v>5</v>
      </c>
      <c r="B12" s="28" t="s">
        <v>43</v>
      </c>
      <c r="C12" s="26"/>
      <c r="D12" s="26"/>
      <c r="E12" s="26"/>
      <c r="F12" s="26"/>
      <c r="G12" s="26"/>
      <c r="H12" s="26"/>
      <c r="I12" s="26"/>
      <c r="J12" s="26"/>
    </row>
    <row r="13" spans="1:11">
      <c r="A13" s="13">
        <v>6</v>
      </c>
      <c r="B13" s="28" t="s">
        <v>44</v>
      </c>
      <c r="C13" s="26"/>
      <c r="D13" s="26"/>
      <c r="E13" s="26"/>
      <c r="F13" s="26"/>
      <c r="G13" s="26"/>
      <c r="H13" s="26"/>
      <c r="I13" s="26"/>
      <c r="J13" s="26"/>
    </row>
    <row r="14" spans="1:11">
      <c r="A14" s="13">
        <v>7</v>
      </c>
      <c r="B14" s="28" t="s">
        <v>45</v>
      </c>
      <c r="C14" s="26"/>
      <c r="D14" s="26"/>
      <c r="E14" s="26"/>
      <c r="F14" s="26"/>
      <c r="G14" s="26"/>
      <c r="H14" s="26"/>
      <c r="I14" s="26"/>
      <c r="J14" s="26"/>
    </row>
    <row r="15" spans="1:11">
      <c r="A15" s="13">
        <v>8</v>
      </c>
      <c r="B15" s="28" t="s">
        <v>46</v>
      </c>
      <c r="C15" s="26"/>
      <c r="D15" s="26"/>
      <c r="E15" s="26"/>
      <c r="F15" s="26"/>
      <c r="G15" s="26"/>
      <c r="H15" s="26"/>
      <c r="I15" s="26"/>
      <c r="J15" s="26"/>
    </row>
    <row r="16" spans="1:11">
      <c r="A16" s="13">
        <v>9</v>
      </c>
      <c r="B16" s="28" t="s">
        <v>47</v>
      </c>
      <c r="C16" s="26"/>
      <c r="D16" s="26"/>
      <c r="E16" s="26"/>
      <c r="F16" s="26"/>
      <c r="G16" s="26"/>
      <c r="H16" s="26"/>
      <c r="I16" s="26"/>
      <c r="J16" s="26"/>
    </row>
    <row r="17" spans="1:10">
      <c r="A17" s="13">
        <v>10</v>
      </c>
      <c r="B17" s="28" t="s">
        <v>48</v>
      </c>
      <c r="C17" s="26"/>
      <c r="D17" s="26"/>
      <c r="E17" s="26"/>
      <c r="F17" s="26"/>
      <c r="G17" s="26"/>
      <c r="H17" s="26"/>
      <c r="I17" s="26"/>
      <c r="J17" s="26"/>
    </row>
    <row r="18" spans="1:10">
      <c r="A18" s="13">
        <v>11</v>
      </c>
      <c r="B18" s="28" t="s">
        <v>49</v>
      </c>
      <c r="C18" s="26"/>
      <c r="D18" s="26"/>
      <c r="E18" s="26"/>
      <c r="F18" s="26"/>
      <c r="G18" s="26"/>
      <c r="H18" s="26"/>
      <c r="I18" s="26"/>
      <c r="J18" s="26"/>
    </row>
    <row r="19" spans="1:10">
      <c r="A19" s="13">
        <v>12</v>
      </c>
      <c r="B19" s="28" t="s">
        <v>50</v>
      </c>
      <c r="C19" s="26"/>
      <c r="D19" s="26"/>
      <c r="E19" s="26"/>
      <c r="F19" s="26"/>
      <c r="G19" s="26"/>
      <c r="H19" s="26"/>
      <c r="I19" s="26"/>
      <c r="J19" s="26"/>
    </row>
    <row r="20" spans="1:10">
      <c r="A20" s="13">
        <v>13</v>
      </c>
      <c r="B20" s="28" t="s">
        <v>51</v>
      </c>
      <c r="C20" s="26"/>
      <c r="D20" s="26"/>
      <c r="E20" s="26"/>
      <c r="F20" s="26"/>
      <c r="G20" s="26"/>
      <c r="H20" s="26"/>
      <c r="I20" s="26"/>
      <c r="J20" s="26"/>
    </row>
    <row r="21" spans="1:10">
      <c r="A21" s="13">
        <v>14</v>
      </c>
      <c r="B21" s="28" t="s">
        <v>52</v>
      </c>
      <c r="C21" s="26"/>
      <c r="D21" s="26"/>
      <c r="E21" s="26"/>
      <c r="F21" s="26"/>
      <c r="G21" s="26"/>
      <c r="H21" s="26"/>
      <c r="I21" s="26"/>
      <c r="J21" s="26"/>
    </row>
    <row r="22" spans="1:10">
      <c r="A22" s="13">
        <v>15</v>
      </c>
      <c r="B22" s="28" t="s">
        <v>53</v>
      </c>
      <c r="C22" s="26"/>
      <c r="D22" s="26"/>
      <c r="E22" s="26"/>
      <c r="F22" s="26"/>
      <c r="G22" s="26"/>
      <c r="H22" s="26"/>
      <c r="I22" s="26"/>
      <c r="J22" s="26"/>
    </row>
    <row r="23" spans="1:10">
      <c r="A23" s="13">
        <v>16</v>
      </c>
      <c r="B23" s="28" t="s">
        <v>54</v>
      </c>
      <c r="C23" s="26"/>
      <c r="D23" s="26"/>
      <c r="E23" s="26"/>
      <c r="F23" s="26"/>
      <c r="G23" s="26"/>
      <c r="H23" s="26"/>
      <c r="I23" s="26"/>
      <c r="J23" s="26"/>
    </row>
    <row r="24" spans="1:10">
      <c r="A24" s="13">
        <v>17</v>
      </c>
      <c r="B24" s="28" t="s">
        <v>55</v>
      </c>
      <c r="C24" s="26"/>
      <c r="D24" s="26"/>
      <c r="E24" s="26"/>
      <c r="F24" s="26"/>
      <c r="G24" s="26"/>
      <c r="H24" s="26"/>
      <c r="I24" s="26"/>
      <c r="J24" s="26"/>
    </row>
    <row r="25" spans="1:10">
      <c r="A25" s="13">
        <v>18</v>
      </c>
      <c r="B25" s="28" t="s">
        <v>56</v>
      </c>
      <c r="C25" s="26"/>
      <c r="D25" s="26"/>
      <c r="E25" s="26"/>
      <c r="F25" s="26"/>
      <c r="G25" s="26"/>
      <c r="H25" s="26"/>
      <c r="I25" s="26"/>
      <c r="J25" s="26"/>
    </row>
    <row r="26" spans="1:10">
      <c r="A26" s="13">
        <v>19</v>
      </c>
      <c r="B26" s="28" t="s">
        <v>57</v>
      </c>
      <c r="C26" s="26"/>
      <c r="D26" s="26"/>
      <c r="E26" s="26"/>
      <c r="F26" s="26"/>
      <c r="G26" s="26"/>
      <c r="H26" s="26"/>
      <c r="I26" s="26"/>
      <c r="J26" s="26"/>
    </row>
    <row r="27" spans="1:10">
      <c r="A27" s="13">
        <v>20</v>
      </c>
      <c r="B27" s="28" t="s">
        <v>58</v>
      </c>
      <c r="C27" s="26"/>
      <c r="D27" s="26"/>
      <c r="E27" s="26"/>
      <c r="F27" s="26"/>
      <c r="G27" s="26"/>
      <c r="H27" s="26"/>
      <c r="I27" s="26"/>
      <c r="J27" s="26"/>
    </row>
    <row r="28" spans="1:10">
      <c r="A28" s="13">
        <v>21</v>
      </c>
      <c r="B28" s="28" t="s">
        <v>59</v>
      </c>
      <c r="C28" s="26"/>
      <c r="D28" s="26"/>
      <c r="E28" s="26"/>
      <c r="F28" s="26"/>
      <c r="G28" s="26"/>
      <c r="H28" s="26"/>
      <c r="I28" s="26"/>
      <c r="J28" s="26"/>
    </row>
  </sheetData>
  <mergeCells count="13">
    <mergeCell ref="A2:J2"/>
    <mergeCell ref="C3:D4"/>
    <mergeCell ref="H3:J3"/>
    <mergeCell ref="I1:J1"/>
    <mergeCell ref="J4:J7"/>
    <mergeCell ref="A3:A7"/>
    <mergeCell ref="B3:B7"/>
    <mergeCell ref="C5:C7"/>
    <mergeCell ref="E3:E7"/>
    <mergeCell ref="F3:F7"/>
    <mergeCell ref="G3:G7"/>
    <mergeCell ref="H4:H7"/>
    <mergeCell ref="I4:I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L16" sqref="L16"/>
    </sheetView>
  </sheetViews>
  <sheetFormatPr defaultRowHeight="15"/>
  <cols>
    <col min="1" max="1" width="7.42578125" style="34" customWidth="1"/>
    <col min="2" max="2" width="17.85546875" style="34" customWidth="1"/>
    <col min="3" max="3" width="15.28515625" style="34" customWidth="1"/>
    <col min="4" max="4" width="14.140625" style="34" customWidth="1"/>
    <col min="5" max="5" width="11" style="34" customWidth="1"/>
    <col min="6" max="6" width="9.5703125" style="34" customWidth="1"/>
    <col min="7" max="7" width="12.140625" style="34" customWidth="1"/>
    <col min="8" max="8" width="12" style="34" customWidth="1"/>
    <col min="9" max="9" width="10.5703125" style="34" customWidth="1"/>
    <col min="10" max="10" width="12.42578125" style="34" customWidth="1"/>
    <col min="11" max="11" width="6.140625" style="34" customWidth="1"/>
    <col min="12" max="12" width="10" style="34" customWidth="1"/>
    <col min="13" max="16384" width="9.140625" style="34"/>
  </cols>
  <sheetData>
    <row r="1" spans="1:12" ht="15.75">
      <c r="A1" s="29"/>
      <c r="B1" s="29"/>
      <c r="C1" s="29"/>
      <c r="D1" s="29"/>
      <c r="E1" s="29"/>
      <c r="F1" s="29"/>
      <c r="G1" s="29"/>
      <c r="H1" s="29"/>
      <c r="I1" s="29"/>
      <c r="J1" s="33" t="s">
        <v>30</v>
      </c>
      <c r="K1" s="29"/>
      <c r="L1" s="29"/>
    </row>
    <row r="2" spans="1:12" ht="15.75">
      <c r="A2" s="117" t="s">
        <v>111</v>
      </c>
      <c r="B2" s="117"/>
      <c r="C2" s="117"/>
      <c r="D2" s="117"/>
      <c r="E2" s="117"/>
      <c r="F2" s="117"/>
      <c r="G2" s="117"/>
      <c r="H2" s="117"/>
      <c r="I2" s="29"/>
      <c r="J2" s="29"/>
      <c r="K2" s="29"/>
      <c r="L2" s="29"/>
    </row>
    <row r="3" spans="1:12" ht="15.75">
      <c r="A3" s="137"/>
      <c r="B3" s="137"/>
      <c r="C3" s="135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37</v>
      </c>
      <c r="I3" s="29"/>
      <c r="J3" s="29"/>
      <c r="K3" s="29"/>
      <c r="L3" s="29"/>
    </row>
    <row r="4" spans="1:12" ht="15.75">
      <c r="A4" s="118" t="s">
        <v>35</v>
      </c>
      <c r="B4" s="118"/>
      <c r="C4" s="136"/>
      <c r="D4" s="32"/>
      <c r="E4" s="32"/>
      <c r="F4" s="32"/>
      <c r="G4" s="32"/>
      <c r="H4" s="32"/>
      <c r="I4" s="29"/>
      <c r="J4" s="29"/>
      <c r="K4" s="29"/>
      <c r="L4" s="29"/>
    </row>
    <row r="5" spans="1:12" ht="15.75">
      <c r="A5" s="118" t="s">
        <v>36</v>
      </c>
      <c r="B5" s="118"/>
      <c r="C5" s="136"/>
      <c r="D5" s="32"/>
      <c r="E5" s="32"/>
      <c r="F5" s="32"/>
      <c r="G5" s="32"/>
      <c r="H5" s="32"/>
      <c r="I5" s="29"/>
      <c r="J5" s="29"/>
      <c r="K5" s="29"/>
      <c r="L5" s="29"/>
    </row>
    <row r="6" spans="1:1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.75">
      <c r="A8" s="1"/>
      <c r="B8" s="1"/>
      <c r="C8" s="1"/>
      <c r="D8" s="1"/>
      <c r="E8" s="1"/>
      <c r="F8" s="1"/>
      <c r="G8" s="1"/>
      <c r="H8" s="1"/>
      <c r="J8" s="62" t="s">
        <v>31</v>
      </c>
      <c r="K8" s="17"/>
      <c r="L8" s="17"/>
    </row>
    <row r="9" spans="1:12" ht="25.5" customHeight="1">
      <c r="A9" s="119" t="s">
        <v>112</v>
      </c>
      <c r="B9" s="119"/>
      <c r="C9" s="119"/>
      <c r="D9" s="119"/>
      <c r="E9" s="119"/>
      <c r="F9" s="119"/>
      <c r="G9" s="119"/>
      <c r="H9" s="119"/>
      <c r="I9" s="119"/>
      <c r="J9" s="119"/>
      <c r="K9" s="1"/>
      <c r="L9" s="1"/>
    </row>
    <row r="10" spans="1:12">
      <c r="A10" s="65" t="s">
        <v>9</v>
      </c>
      <c r="B10" s="89" t="s">
        <v>16</v>
      </c>
      <c r="C10" s="111"/>
      <c r="D10" s="112"/>
      <c r="E10" s="89" t="s">
        <v>12</v>
      </c>
      <c r="F10" s="112"/>
      <c r="G10" s="75" t="s">
        <v>33</v>
      </c>
      <c r="H10" s="75"/>
      <c r="I10" s="75"/>
      <c r="J10" s="75"/>
      <c r="K10" s="18"/>
      <c r="L10" s="18"/>
    </row>
    <row r="11" spans="1:12" ht="37.5" customHeight="1">
      <c r="A11" s="85"/>
      <c r="B11" s="90"/>
      <c r="C11" s="113"/>
      <c r="D11" s="114"/>
      <c r="E11" s="91"/>
      <c r="F11" s="116"/>
      <c r="G11" s="107" t="s">
        <v>32</v>
      </c>
      <c r="H11" s="107"/>
      <c r="I11" s="107" t="s">
        <v>15</v>
      </c>
      <c r="J11" s="107"/>
      <c r="K11" s="10"/>
      <c r="L11" s="10"/>
    </row>
    <row r="12" spans="1:12" ht="51" customHeight="1">
      <c r="A12" s="66"/>
      <c r="B12" s="91"/>
      <c r="C12" s="115"/>
      <c r="D12" s="116"/>
      <c r="E12" s="31" t="s">
        <v>13</v>
      </c>
      <c r="F12" s="31" t="s">
        <v>14</v>
      </c>
      <c r="G12" s="31" t="s">
        <v>13</v>
      </c>
      <c r="H12" s="31" t="s">
        <v>14</v>
      </c>
      <c r="I12" s="31" t="s">
        <v>13</v>
      </c>
      <c r="J12" s="31" t="s">
        <v>14</v>
      </c>
      <c r="K12" s="10"/>
      <c r="L12" s="10"/>
    </row>
    <row r="13" spans="1:12" ht="15.75">
      <c r="A13" s="3"/>
      <c r="B13" s="108"/>
      <c r="C13" s="109"/>
      <c r="D13" s="110"/>
      <c r="E13" s="3"/>
      <c r="F13" s="3"/>
      <c r="G13" s="20"/>
      <c r="H13" s="20"/>
      <c r="I13" s="20"/>
      <c r="J13" s="20"/>
      <c r="K13" s="5"/>
      <c r="L13" s="5"/>
    </row>
    <row r="14" spans="1:12">
      <c r="A14" s="35"/>
      <c r="B14" s="99"/>
      <c r="C14" s="100"/>
      <c r="D14" s="101"/>
      <c r="E14" s="35"/>
      <c r="F14" s="35"/>
      <c r="G14" s="35"/>
      <c r="H14" s="35"/>
      <c r="I14" s="35"/>
      <c r="J14" s="35"/>
    </row>
    <row r="15" spans="1:12">
      <c r="A15" s="35"/>
      <c r="B15" s="99"/>
      <c r="C15" s="100"/>
      <c r="D15" s="101"/>
      <c r="E15" s="35"/>
      <c r="F15" s="35"/>
      <c r="G15" s="35"/>
      <c r="H15" s="35"/>
      <c r="I15" s="35"/>
      <c r="J15" s="35"/>
    </row>
    <row r="16" spans="1:12">
      <c r="A16" s="35"/>
      <c r="B16" s="99"/>
      <c r="C16" s="100"/>
      <c r="D16" s="101"/>
      <c r="E16" s="35"/>
      <c r="F16" s="35"/>
      <c r="G16" s="35"/>
      <c r="H16" s="35"/>
      <c r="I16" s="35"/>
      <c r="J16" s="35"/>
    </row>
    <row r="17" spans="1:10">
      <c r="A17" s="35"/>
      <c r="B17" s="99"/>
      <c r="C17" s="100"/>
      <c r="D17" s="101"/>
      <c r="E17" s="35"/>
      <c r="F17" s="35"/>
      <c r="G17" s="35"/>
      <c r="H17" s="35"/>
      <c r="I17" s="35"/>
      <c r="J17" s="35"/>
    </row>
    <row r="18" spans="1:10">
      <c r="A18" s="35"/>
      <c r="B18" s="99"/>
      <c r="C18" s="100"/>
      <c r="D18" s="101"/>
      <c r="E18" s="35"/>
      <c r="F18" s="35"/>
      <c r="G18" s="35"/>
      <c r="H18" s="35"/>
      <c r="I18" s="35"/>
      <c r="J18" s="35"/>
    </row>
    <row r="19" spans="1:10">
      <c r="A19" s="35"/>
      <c r="B19" s="99"/>
      <c r="C19" s="100"/>
      <c r="D19" s="101"/>
      <c r="E19" s="35"/>
      <c r="F19" s="35"/>
      <c r="G19" s="35"/>
      <c r="H19" s="35"/>
      <c r="I19" s="35"/>
      <c r="J19" s="35"/>
    </row>
    <row r="21" spans="1:10">
      <c r="J21" s="63" t="s">
        <v>34</v>
      </c>
    </row>
    <row r="23" spans="1:10">
      <c r="A23" s="106" t="s">
        <v>113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5" spans="1:10" ht="15" customHeight="1">
      <c r="B25" s="36" t="s">
        <v>65</v>
      </c>
      <c r="C25" s="102" t="s">
        <v>66</v>
      </c>
      <c r="D25" s="102"/>
      <c r="E25" s="102"/>
      <c r="F25" s="102"/>
      <c r="G25" s="102"/>
      <c r="H25" s="102"/>
      <c r="I25" s="102"/>
      <c r="J25" s="102"/>
    </row>
    <row r="26" spans="1:10" ht="52.5" customHeight="1">
      <c r="B26" s="35"/>
      <c r="C26" s="103"/>
      <c r="D26" s="104"/>
      <c r="E26" s="104"/>
      <c r="F26" s="104"/>
      <c r="G26" s="104"/>
      <c r="H26" s="104"/>
      <c r="I26" s="104"/>
      <c r="J26" s="105"/>
    </row>
  </sheetData>
  <mergeCells count="22">
    <mergeCell ref="A2:H2"/>
    <mergeCell ref="A3:B3"/>
    <mergeCell ref="A23:J23"/>
    <mergeCell ref="A10:A12"/>
    <mergeCell ref="B10:D12"/>
    <mergeCell ref="E10:F11"/>
    <mergeCell ref="A4:B4"/>
    <mergeCell ref="A5:B5"/>
    <mergeCell ref="A7:L7"/>
    <mergeCell ref="A9:J9"/>
    <mergeCell ref="G10:J10"/>
    <mergeCell ref="G11:H11"/>
    <mergeCell ref="I11:J11"/>
    <mergeCell ref="B15:D15"/>
    <mergeCell ref="B16:D16"/>
    <mergeCell ref="B13:D13"/>
    <mergeCell ref="B14:D14"/>
    <mergeCell ref="B17:D17"/>
    <mergeCell ref="B18:D18"/>
    <mergeCell ref="B19:D19"/>
    <mergeCell ref="C25:J25"/>
    <mergeCell ref="C26:J26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workbookViewId="0">
      <selection activeCell="R17" sqref="R17"/>
    </sheetView>
  </sheetViews>
  <sheetFormatPr defaultRowHeight="15"/>
  <cols>
    <col min="1" max="1" width="8.5703125" customWidth="1"/>
    <col min="2" max="2" width="11" customWidth="1"/>
    <col min="3" max="3" width="14.28515625" customWidth="1"/>
    <col min="4" max="4" width="11.425781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19" width="5.5703125" customWidth="1"/>
    <col min="20" max="20" width="6.28515625" customWidth="1"/>
  </cols>
  <sheetData>
    <row r="1" spans="1:21" ht="15.75">
      <c r="R1" s="71" t="s">
        <v>101</v>
      </c>
      <c r="S1" s="71"/>
      <c r="T1" s="71"/>
    </row>
    <row r="2" spans="1:21" ht="15.75">
      <c r="A2" s="138" t="s">
        <v>114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1" ht="18.75">
      <c r="A3" s="48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4"/>
      <c r="P3" s="34"/>
      <c r="Q3" s="34"/>
      <c r="R3" s="34"/>
      <c r="S3" s="34"/>
    </row>
    <row r="4" spans="1:21" ht="15.75">
      <c r="A4" s="118" t="s">
        <v>74</v>
      </c>
      <c r="B4" s="107" t="s">
        <v>75</v>
      </c>
      <c r="C4" s="65" t="s">
        <v>76</v>
      </c>
      <c r="D4" s="107" t="s">
        <v>77</v>
      </c>
      <c r="E4" s="123" t="s">
        <v>100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1" ht="88.5" customHeight="1">
      <c r="A5" s="118"/>
      <c r="B5" s="107"/>
      <c r="C5" s="66"/>
      <c r="D5" s="107"/>
      <c r="E5" s="38" t="s">
        <v>78</v>
      </c>
      <c r="F5" s="38" t="s">
        <v>79</v>
      </c>
      <c r="G5" s="38" t="s">
        <v>80</v>
      </c>
      <c r="H5" s="38" t="s">
        <v>81</v>
      </c>
      <c r="I5" s="38" t="s">
        <v>82</v>
      </c>
      <c r="J5" s="38" t="s">
        <v>83</v>
      </c>
      <c r="K5" s="38" t="s">
        <v>84</v>
      </c>
      <c r="L5" s="38" t="s">
        <v>85</v>
      </c>
      <c r="M5" s="38" t="s">
        <v>86</v>
      </c>
      <c r="N5" s="38" t="s">
        <v>87</v>
      </c>
      <c r="O5" s="38" t="s">
        <v>88</v>
      </c>
      <c r="P5" s="38" t="s">
        <v>89</v>
      </c>
      <c r="Q5" s="38" t="s">
        <v>90</v>
      </c>
      <c r="R5" s="38" t="s">
        <v>91</v>
      </c>
      <c r="S5" s="38" t="s">
        <v>92</v>
      </c>
      <c r="T5" s="38" t="s">
        <v>93</v>
      </c>
    </row>
    <row r="6" spans="1:21" ht="15.75">
      <c r="A6" s="20" t="s">
        <v>94</v>
      </c>
      <c r="B6" s="37"/>
      <c r="C6" s="37"/>
      <c r="D6" s="50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26"/>
    </row>
    <row r="7" spans="1:21" ht="15.75">
      <c r="A7" s="20" t="s">
        <v>95</v>
      </c>
      <c r="B7" s="37"/>
      <c r="C7" s="37"/>
      <c r="D7" s="50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26"/>
    </row>
    <row r="8" spans="1:21" ht="15.75">
      <c r="A8" s="20" t="s">
        <v>96</v>
      </c>
      <c r="B8" s="37"/>
      <c r="C8" s="37"/>
      <c r="D8" s="50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26"/>
    </row>
    <row r="9" spans="1:21" ht="15.75">
      <c r="A9" s="20" t="s">
        <v>97</v>
      </c>
      <c r="B9" s="37"/>
      <c r="C9" s="37"/>
      <c r="D9" s="5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6"/>
    </row>
    <row r="10" spans="1:21" ht="15.75">
      <c r="A10" s="20" t="s">
        <v>98</v>
      </c>
      <c r="B10" s="37"/>
      <c r="C10" s="37"/>
      <c r="D10" s="5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6"/>
    </row>
    <row r="11" spans="1:21" ht="15.75">
      <c r="A11" s="51" t="s">
        <v>38</v>
      </c>
      <c r="B11" s="52"/>
      <c r="C11" s="52"/>
      <c r="D11" s="5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6"/>
    </row>
    <row r="12" spans="1:21">
      <c r="B12" s="121" t="s">
        <v>99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21">
      <c r="C13" s="120" t="s">
        <v>102</v>
      </c>
      <c r="D13" s="120"/>
      <c r="E13" s="57">
        <f>E11</f>
        <v>0</v>
      </c>
      <c r="F13" s="57">
        <f>F11*2</f>
        <v>0</v>
      </c>
      <c r="G13" s="57">
        <f>G11*3</f>
        <v>0</v>
      </c>
      <c r="H13" s="57">
        <f>H11*4</f>
        <v>0</v>
      </c>
      <c r="I13" s="57">
        <f>I11*5</f>
        <v>0</v>
      </c>
      <c r="J13" s="57">
        <f>J11*6</f>
        <v>0</v>
      </c>
      <c r="K13" s="57">
        <f>K11*7</f>
        <v>0</v>
      </c>
      <c r="L13" s="57">
        <f>L11*8</f>
        <v>0</v>
      </c>
      <c r="M13" s="57">
        <f>M11*9</f>
        <v>0</v>
      </c>
      <c r="N13" s="57">
        <f>N11*10</f>
        <v>0</v>
      </c>
      <c r="O13" s="57">
        <f>O11*11</f>
        <v>0</v>
      </c>
      <c r="P13" s="57">
        <f>P11*12</f>
        <v>0</v>
      </c>
      <c r="Q13" s="57">
        <f>Q11*13</f>
        <v>0</v>
      </c>
      <c r="R13" s="57">
        <f>R11*14</f>
        <v>0</v>
      </c>
      <c r="S13" s="57">
        <f>S11*15</f>
        <v>0</v>
      </c>
      <c r="T13" s="57"/>
      <c r="U13" s="58">
        <f>SUM(E13:T13)</f>
        <v>0</v>
      </c>
    </row>
  </sheetData>
  <mergeCells count="9">
    <mergeCell ref="C13:D13"/>
    <mergeCell ref="R1:T1"/>
    <mergeCell ref="B12:S12"/>
    <mergeCell ref="A2:T2"/>
    <mergeCell ref="A4:A5"/>
    <mergeCell ref="B4:B5"/>
    <mergeCell ref="C4:C5"/>
    <mergeCell ref="D4:D5"/>
    <mergeCell ref="E4:T4"/>
  </mergeCells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Таблица 1</vt:lpstr>
      <vt:lpstr>Таблица 2</vt:lpstr>
      <vt:lpstr>Таблица 3</vt:lpstr>
      <vt:lpstr>Таблица 4-6</vt:lpstr>
      <vt:lpstr>Табл 7</vt:lpstr>
      <vt:lpstr>'Табл 7'!Область_печати</vt:lpstr>
      <vt:lpstr>'Таблица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2016-11-11T08:37:30Z</cp:lastPrinted>
  <dcterms:created xsi:type="dcterms:W3CDTF">2010-10-20T09:54:31Z</dcterms:created>
  <dcterms:modified xsi:type="dcterms:W3CDTF">2016-11-11T08:37:43Z</dcterms:modified>
</cp:coreProperties>
</file>